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8" windowWidth="15132" windowHeight="8136"/>
  </bookViews>
  <sheets>
    <sheet name="2019" sheetId="2" r:id="rId1"/>
  </sheets>
  <calcPr calcId="125725"/>
</workbook>
</file>

<file path=xl/calcChain.xml><?xml version="1.0" encoding="utf-8"?>
<calcChain xmlns="http://schemas.openxmlformats.org/spreadsheetml/2006/main">
  <c r="E11" i="2"/>
  <c r="F11" s="1"/>
  <c r="E15"/>
  <c r="F15" s="1"/>
  <c r="E14"/>
  <c r="F14" s="1"/>
  <c r="E13"/>
  <c r="F13" s="1"/>
  <c r="E12"/>
  <c r="F12" s="1"/>
  <c r="E10"/>
  <c r="F10" s="1"/>
  <c r="E9"/>
  <c r="F9" s="1"/>
  <c r="E8"/>
  <c r="F8" s="1"/>
  <c r="E7"/>
  <c r="F7" s="1"/>
  <c r="E6"/>
  <c r="F6" s="1"/>
  <c r="E5"/>
  <c r="F5" s="1"/>
  <c r="E4"/>
  <c r="F4" s="1"/>
</calcChain>
</file>

<file path=xl/sharedStrings.xml><?xml version="1.0" encoding="utf-8"?>
<sst xmlns="http://schemas.openxmlformats.org/spreadsheetml/2006/main" count="20" uniqueCount="20">
  <si>
    <t>Uunità organizzativa di livello dirigenziale: PREFETTURA</t>
  </si>
  <si>
    <t>mese</t>
  </si>
  <si>
    <t>personale</t>
  </si>
  <si>
    <t>giorni lavorativi</t>
  </si>
  <si>
    <t>giorni di assenza</t>
  </si>
  <si>
    <t>% assenza</t>
  </si>
  <si>
    <t>% presenza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</si>
  <si>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</si>
  <si>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</si>
  <si>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</si>
  <si>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</si>
  <si>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</si>
  <si>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</si>
  <si>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</si>
  <si>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</si>
  <si>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</si>
  <si>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</si>
  <si>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nov.</t>
  </si>
  <si>
    <t>dic.</t>
  </si>
  <si>
    <t>RILEVAZIONE  2019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</si>
</sst>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I19" sqref="I19"/>
    </sheetView>
  </sheetViews>
  <sheetFormatPr defaultRowHeight="14.4"/>
  <sheetData>
    <row r="1" spans="1:7">
      <c r="A1" s="11" t="s">
        <v>19</v>
      </c>
      <c r="B1" s="11"/>
      <c r="C1" s="11"/>
      <c r="D1" s="11"/>
      <c r="E1" s="11"/>
      <c r="F1" s="11"/>
      <c r="G1" s="1"/>
    </row>
    <row r="2" spans="1:7">
      <c r="A2" s="12" t="s">
        <v>0</v>
      </c>
      <c r="B2" s="12"/>
      <c r="C2" s="12"/>
      <c r="D2" s="12"/>
      <c r="E2" s="12"/>
      <c r="F2" s="12"/>
      <c r="G2" s="10"/>
    </row>
    <row r="3" spans="1:7" ht="28.8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7">
      <c r="A4" s="4" t="s">
        <v>7</v>
      </c>
      <c r="B4" s="5">
        <v>97</v>
      </c>
      <c r="C4" s="5">
        <v>22</v>
      </c>
      <c r="D4" s="5">
        <v>432</v>
      </c>
      <c r="E4" s="6">
        <f t="shared" ref="E4:E15" si="0">IF(C4&lt;&gt;0,(D4/B4*100)/C4,"")</f>
        <v>20.243673851921276</v>
      </c>
      <c r="F4" s="6">
        <f t="shared" ref="F4:F15" si="1">IF(C4&lt;&gt;0,100-E4,"")</f>
        <v>79.756326148078728</v>
      </c>
    </row>
    <row r="5" spans="1:7">
      <c r="A5" s="4" t="s">
        <v>8</v>
      </c>
      <c r="B5" s="7">
        <v>97</v>
      </c>
      <c r="C5" s="7">
        <v>20</v>
      </c>
      <c r="D5" s="7">
        <v>344</v>
      </c>
      <c r="E5" s="8">
        <f t="shared" si="0"/>
        <v>17.731958762886599</v>
      </c>
      <c r="F5" s="8">
        <f t="shared" si="1"/>
        <v>82.268041237113408</v>
      </c>
    </row>
    <row r="6" spans="1:7">
      <c r="A6" s="4" t="s">
        <v>9</v>
      </c>
      <c r="B6" s="5">
        <v>97</v>
      </c>
      <c r="C6" s="5">
        <v>20</v>
      </c>
      <c r="D6" s="5">
        <v>366</v>
      </c>
      <c r="E6" s="6">
        <f t="shared" si="0"/>
        <v>18.865979381443299</v>
      </c>
      <c r="F6" s="6">
        <f t="shared" si="1"/>
        <v>81.134020618556704</v>
      </c>
    </row>
    <row r="7" spans="1:7">
      <c r="A7" s="4" t="s">
        <v>10</v>
      </c>
      <c r="B7" s="5">
        <v>97</v>
      </c>
      <c r="C7" s="5">
        <v>20</v>
      </c>
      <c r="D7" s="5">
        <v>379</v>
      </c>
      <c r="E7" s="6">
        <f t="shared" si="0"/>
        <v>19.536082474226802</v>
      </c>
      <c r="F7" s="6">
        <f t="shared" si="1"/>
        <v>80.463917525773198</v>
      </c>
    </row>
    <row r="8" spans="1:7">
      <c r="A8" s="4" t="s">
        <v>11</v>
      </c>
      <c r="B8" s="5">
        <v>98</v>
      </c>
      <c r="C8" s="5">
        <v>22</v>
      </c>
      <c r="D8" s="5">
        <v>306</v>
      </c>
      <c r="E8" s="6">
        <f t="shared" si="0"/>
        <v>14.192949907235622</v>
      </c>
      <c r="F8" s="6">
        <f t="shared" si="1"/>
        <v>85.807050092764371</v>
      </c>
    </row>
    <row r="9" spans="1:7">
      <c r="A9" s="4" t="s">
        <v>12</v>
      </c>
      <c r="B9" s="5">
        <v>98</v>
      </c>
      <c r="C9" s="5">
        <v>20</v>
      </c>
      <c r="D9" s="5">
        <v>298</v>
      </c>
      <c r="E9" s="6">
        <f t="shared" si="0"/>
        <v>15.204081632653061</v>
      </c>
      <c r="F9" s="6">
        <f t="shared" si="1"/>
        <v>84.795918367346943</v>
      </c>
    </row>
    <row r="10" spans="1:7">
      <c r="A10" s="4" t="s">
        <v>13</v>
      </c>
      <c r="B10" s="5">
        <v>96</v>
      </c>
      <c r="C10" s="5">
        <v>23</v>
      </c>
      <c r="D10" s="5">
        <v>676</v>
      </c>
      <c r="E10" s="6">
        <f t="shared" si="0"/>
        <v>30.615942028985511</v>
      </c>
      <c r="F10" s="6">
        <f t="shared" si="1"/>
        <v>69.384057971014485</v>
      </c>
    </row>
    <row r="11" spans="1:7">
      <c r="A11" s="4" t="s">
        <v>14</v>
      </c>
      <c r="B11" s="5">
        <v>96</v>
      </c>
      <c r="C11" s="5">
        <v>21</v>
      </c>
      <c r="D11" s="5">
        <v>859</v>
      </c>
      <c r="E11" s="6">
        <f t="shared" si="0"/>
        <v>42.609126984126981</v>
      </c>
      <c r="F11" s="6">
        <f t="shared" si="1"/>
        <v>57.390873015873019</v>
      </c>
    </row>
    <row r="12" spans="1:7">
      <c r="A12" s="4" t="s">
        <v>15</v>
      </c>
      <c r="B12" s="5">
        <v>95</v>
      </c>
      <c r="C12" s="5">
        <v>21</v>
      </c>
      <c r="D12" s="5">
        <v>354</v>
      </c>
      <c r="E12" s="6">
        <f t="shared" si="0"/>
        <v>17.744360902255639</v>
      </c>
      <c r="F12" s="6">
        <f t="shared" si="1"/>
        <v>82.255639097744364</v>
      </c>
    </row>
    <row r="13" spans="1:7">
      <c r="A13" s="4" t="s">
        <v>16</v>
      </c>
      <c r="B13" s="5">
        <v>95</v>
      </c>
      <c r="C13" s="5">
        <v>23</v>
      </c>
      <c r="D13" s="5">
        <v>296</v>
      </c>
      <c r="E13" s="6">
        <f t="shared" si="0"/>
        <v>13.54691075514874</v>
      </c>
      <c r="F13" s="6">
        <f t="shared" si="1"/>
        <v>86.453089244851256</v>
      </c>
    </row>
    <row r="14" spans="1:7">
      <c r="A14" s="4" t="s">
        <v>17</v>
      </c>
      <c r="B14" s="5">
        <v>95</v>
      </c>
      <c r="C14" s="5">
        <v>20</v>
      </c>
      <c r="D14" s="5">
        <v>272</v>
      </c>
      <c r="E14" s="6">
        <f t="shared" si="0"/>
        <v>14.315789473684211</v>
      </c>
      <c r="F14" s="6">
        <f t="shared" si="1"/>
        <v>85.684210526315795</v>
      </c>
    </row>
    <row r="15" spans="1:7">
      <c r="A15" s="4" t="s">
        <v>18</v>
      </c>
      <c r="B15" s="5">
        <v>93</v>
      </c>
      <c r="C15" s="5">
        <v>20</v>
      </c>
      <c r="D15" s="5">
        <v>469</v>
      </c>
      <c r="E15" s="6">
        <f t="shared" si="0"/>
        <v>25.21505376344086</v>
      </c>
      <c r="F15" s="6">
        <f t="shared" si="1"/>
        <v>74.784946236559136</v>
      </c>
    </row>
    <row r="21" spans="2:2">
      <c r="B21" s="9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</vt:lpstr>
    </vt:vector>
  </TitlesOfParts>
  <Company>Siemens Inf. - CONSIP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Angrisani</dc:creator>
  <cp:lastModifiedBy>dpp1045604</cp:lastModifiedBy>
  <cp:lastPrinted>2019-11-04T09:44:12Z</cp:lastPrinted>
  <dcterms:created xsi:type="dcterms:W3CDTF">2014-04-02T10:58:33Z</dcterms:created>
  <dcterms:modified xsi:type="dcterms:W3CDTF">2020-01-07T06:46:39Z</dcterms:modified>
</cp:coreProperties>
</file>